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ard\Documents\danreardon.org\"/>
    </mc:Choice>
  </mc:AlternateContent>
  <xr:revisionPtr revIDLastSave="0" documentId="13_ncr:1_{CF7C6569-129A-4575-BBA9-E133F0FFFC94}" xr6:coauthVersionLast="47" xr6:coauthVersionMax="47" xr10:uidLastSave="{00000000-0000-0000-0000-000000000000}"/>
  <bookViews>
    <workbookView xWindow="-108" yWindow="-108" windowWidth="23256" windowHeight="12576" xr2:uid="{D5E87F38-F6AB-4F6E-B392-106B7F6D44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  <c r="K11" i="1" s="1"/>
  <c r="I10" i="1"/>
  <c r="H10" i="1"/>
  <c r="G10" i="1"/>
  <c r="J9" i="1"/>
  <c r="I9" i="1"/>
  <c r="H9" i="1"/>
  <c r="G9" i="1"/>
  <c r="I8" i="1"/>
  <c r="H8" i="1"/>
  <c r="G8" i="1"/>
  <c r="K10" i="1" l="1"/>
  <c r="K8" i="1"/>
  <c r="K9" i="1"/>
  <c r="K12" i="1" l="1"/>
</calcChain>
</file>

<file path=xl/sharedStrings.xml><?xml version="1.0" encoding="utf-8"?>
<sst xmlns="http://schemas.openxmlformats.org/spreadsheetml/2006/main" count="32" uniqueCount="25">
  <si>
    <t>First</t>
  </si>
  <si>
    <t>Additional</t>
  </si>
  <si>
    <t>Children</t>
  </si>
  <si>
    <t>Own</t>
  </si>
  <si>
    <t>Additional Adults</t>
  </si>
  <si>
    <t>Children Under 14</t>
  </si>
  <si>
    <t>Children 14-18</t>
  </si>
  <si>
    <t>Adult</t>
  </si>
  <si>
    <t>Adults</t>
  </si>
  <si>
    <t>Under 14</t>
  </si>
  <si>
    <t>14 - 18</t>
  </si>
  <si>
    <t>Vehicle</t>
  </si>
  <si>
    <t>Amount</t>
  </si>
  <si>
    <t>Per head</t>
  </si>
  <si>
    <t>Per vehicle</t>
  </si>
  <si>
    <t>Phone</t>
  </si>
  <si>
    <t>Travel</t>
  </si>
  <si>
    <t>Housekeeping</t>
  </si>
  <si>
    <t>Total Allowance</t>
  </si>
  <si>
    <t xml:space="preserve">Other </t>
  </si>
  <si>
    <t>Vehicles</t>
  </si>
  <si>
    <t>This is the total expenditure allowable for your household using the Trigger Figures in the Common Financial Statement*</t>
  </si>
  <si>
    <t>Simply adjust these to reflect who lives in your household</t>
  </si>
  <si>
    <t>Common Financial Statement Triggers - For use in Scotland only</t>
  </si>
  <si>
    <t>* These are absolute maximums and will be adjusted to reflect specific circumstances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</si>
</sst>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1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12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6"/>
      <color theme="4"/>
      <name val="Calibri"/>
      <family val="2"/>
      <scheme val="minor"/>
    </font>
    <font>
      <sz val="20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85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5" fillId="2" borderId="2" xfId="0" applyFont="1" applyFill="1" applyBorder="1"/>
    <xf numFmtId="0" fontId="0" fillId="2" borderId="3" xfId="0" applyFill="1" applyBorder="1"/>
    <xf numFmtId="0" fontId="6" fillId="2" borderId="4" xfId="0" applyFont="1" applyFill="1" applyBorder="1" applyAlignment="1" applyProtection="1">
      <alignment horizontal="center" vertical="top" wrapText="1"/>
      <protection hidden="1"/>
    </xf>
    <xf numFmtId="0" fontId="6" fillId="2" borderId="5" xfId="0" applyFont="1" applyFill="1" applyBorder="1" applyAlignment="1" applyProtection="1">
      <alignment horizontal="center" vertical="top" wrapText="1"/>
      <protection hidden="1"/>
    </xf>
    <xf numFmtId="0" fontId="6" fillId="2" borderId="8" xfId="0" applyFont="1" applyFill="1" applyBorder="1" applyAlignment="1" applyProtection="1">
      <alignment horizontal="center" vertical="top" wrapText="1"/>
      <protection hidden="1"/>
    </xf>
    <xf numFmtId="164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9" xfId="0" applyNumberFormat="1" applyFont="1" applyFill="1" applyBorder="1" applyAlignment="1" applyProtection="1">
      <alignment horizontal="center" vertical="center" wrapText="1"/>
      <protection hidden="1"/>
    </xf>
    <xf numFmtId="164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0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7" xfId="0" applyNumberFormat="1" applyFont="1" applyFill="1" applyBorder="1" applyAlignment="1" applyProtection="1">
      <alignment horizontal="center" vertical="center" wrapText="1"/>
      <protection hidden="1"/>
    </xf>
    <xf numFmtId="164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center" vertical="top" wrapText="1"/>
      <protection hidden="1"/>
    </xf>
    <xf numFmtId="0" fontId="6" fillId="3" borderId="5" xfId="0" applyFont="1" applyFill="1" applyBorder="1" applyAlignment="1" applyProtection="1">
      <alignment horizontal="center" vertical="top" wrapText="1"/>
      <protection hidden="1"/>
    </xf>
    <xf numFmtId="0" fontId="7" fillId="3" borderId="5" xfId="0" applyFont="1" applyFill="1" applyBorder="1" applyAlignment="1" applyProtection="1">
      <alignment horizontal="center" vertical="top" wrapText="1"/>
      <protection hidden="1"/>
    </xf>
    <xf numFmtId="0" fontId="7" fillId="3" borderId="6" xfId="0" applyFont="1" applyFill="1" applyBorder="1" applyAlignment="1" applyProtection="1">
      <alignment horizontal="center" vertical="top" wrapText="1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0" fillId="5" borderId="4" xfId="0" applyFont="1" applyFill="1" applyBorder="1" applyAlignment="1" applyProtection="1">
      <alignment horizontal="center" vertical="top" wrapText="1"/>
      <protection hidden="1"/>
    </xf>
    <xf numFmtId="0" fontId="10" fillId="5" borderId="5" xfId="0" applyFont="1" applyFill="1" applyBorder="1" applyAlignment="1" applyProtection="1">
      <alignment horizontal="center" vertical="top" wrapText="1"/>
      <protection hidden="1"/>
    </xf>
    <xf numFmtId="165" fontId="6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2" xfId="0" applyFont="1" applyFill="1" applyBorder="1"/>
    <xf numFmtId="0" fontId="14" fillId="2" borderId="1" xfId="0" applyFont="1" applyFill="1" applyBorder="1" applyAlignment="1" applyProtection="1">
      <alignment horizontal="left" vertical="center"/>
      <protection hidden="1"/>
    </xf>
    <xf numFmtId="0" fontId="2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1" fillId="4" borderId="0" xfId="0" applyFont="1" applyFill="1" applyAlignment="1" applyProtection="1">
      <alignment vertical="top" wrapText="1"/>
      <protection hidden="1"/>
    </xf>
    <xf numFmtId="0" fontId="0" fillId="4" borderId="0" xfId="0" applyFill="1"/>
    <xf numFmtId="0" fontId="3" fillId="4" borderId="0" xfId="0" applyFont="1" applyFill="1" applyProtection="1">
      <protection hidden="1"/>
    </xf>
    <xf numFmtId="0" fontId="1" fillId="4" borderId="0" xfId="0" applyFont="1" applyFill="1" applyProtection="1">
      <protection hidden="1"/>
    </xf>
    <xf numFmtId="0" fontId="9" fillId="4" borderId="0" xfId="0" applyFont="1" applyFill="1" applyAlignment="1" applyProtection="1">
      <alignment horizontal="left" readingOrder="1"/>
      <protection hidden="1"/>
    </xf>
    <xf numFmtId="0" fontId="4" fillId="4" borderId="0" xfId="0" applyFont="1" applyFill="1" applyAlignment="1" applyProtection="1">
      <alignment horizontal="left"/>
      <protection hidden="1"/>
    </xf>
    <xf numFmtId="0" fontId="4" fillId="4" borderId="0" xfId="0" applyFont="1" applyFill="1" applyAlignment="1" applyProtection="1">
      <alignment horizontal="center"/>
      <protection hidden="1"/>
    </xf>
    <xf numFmtId="0" fontId="1" fillId="4" borderId="0" xfId="0" applyFont="1" applyFill="1" applyAlignment="1" applyProtection="1">
      <alignment horizontal="center"/>
      <protection hidden="1"/>
    </xf>
    <xf numFmtId="0" fontId="0" fillId="4" borderId="14" xfId="0" applyFill="1" applyBorder="1"/>
    <xf numFmtId="0" fontId="10" fillId="4" borderId="5" xfId="0" applyFont="1" applyFill="1" applyBorder="1" applyAlignment="1" applyProtection="1">
      <alignment horizontal="center" vertical="top" wrapText="1"/>
      <protection hidden="1"/>
    </xf>
    <xf numFmtId="0" fontId="10" fillId="4" borderId="6" xfId="0" applyFont="1" applyFill="1" applyBorder="1" applyAlignment="1" applyProtection="1">
      <alignment horizontal="center" vertical="top" wrapText="1"/>
      <protection hidden="1"/>
    </xf>
    <xf numFmtId="0" fontId="10" fillId="4" borderId="7" xfId="0" applyFont="1" applyFill="1" applyBorder="1" applyAlignment="1" applyProtection="1">
      <alignment horizontal="center" vertical="top" wrapText="1"/>
      <protection hidden="1"/>
    </xf>
    <xf numFmtId="0" fontId="6" fillId="4" borderId="0" xfId="0" applyFont="1" applyFill="1" applyAlignment="1" applyProtection="1">
      <alignment horizontal="center" vertical="top" wrapText="1"/>
      <protection hidden="1"/>
    </xf>
    <xf numFmtId="0" fontId="12" fillId="4" borderId="0" xfId="0" applyFont="1" applyFill="1"/>
    <xf numFmtId="164" fontId="8" fillId="4" borderId="0" xfId="0" applyNumberFormat="1" applyFont="1" applyFill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hidden="1"/>
    </xf>
    <xf numFmtId="0" fontId="11" fillId="5" borderId="0" xfId="0" applyFont="1" applyFill="1"/>
    <xf numFmtId="164" fontId="6" fillId="2" borderId="15" xfId="0" applyNumberFormat="1" applyFont="1" applyFill="1" applyBorder="1" applyAlignment="1" applyProtection="1">
      <alignment horizontal="center" vertical="center" wrapText="1"/>
      <protection locked="0"/>
    </xf>
    <xf numFmtId="165" fontId="15" fillId="3" borderId="12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top" wrapText="1"/>
      <protection hidden="1"/>
    </xf>
    <xf numFmtId="164" fontId="6" fillId="2" borderId="16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7" xfId="0" applyFont="1" applyFill="1" applyBorder="1" applyAlignment="1" applyProtection="1">
      <alignment vertical="top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FD85D"/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danreardon.or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1</xdr:rowOff>
    </xdr:from>
    <xdr:to>
      <xdr:col>0</xdr:col>
      <xdr:colOff>1524001</xdr:colOff>
      <xdr:row>4</xdr:row>
      <xdr:rowOff>434341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CA6165-336F-3B1A-095A-6CE715F4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1" y="1"/>
          <a:ext cx="1516380" cy="1524000"/>
        </a:xfrm>
        <a:prstGeom prst="rect">
          <a:avLst/>
        </a:prstGeom>
      </xdr:spPr>
    </xdr:pic>
    <xdr:clientData/>
  </xdr:twoCellAnchor>
  <xdr:twoCellAnchor>
    <xdr:from>
      <xdr:col>6</xdr:col>
      <xdr:colOff>777240</xdr:colOff>
      <xdr:row>1</xdr:row>
      <xdr:rowOff>266700</xdr:rowOff>
    </xdr:from>
    <xdr:to>
      <xdr:col>7</xdr:col>
      <xdr:colOff>106680</xdr:colOff>
      <xdr:row>4</xdr:row>
      <xdr:rowOff>586740</xdr:rowOff>
    </xdr:to>
    <xdr:sp macro="" textlink="">
      <xdr:nvSpPr>
        <xdr:cNvPr id="6" name="Arrow: Down 5">
          <a:extLst>
            <a:ext uri="{FF2B5EF4-FFF2-40B4-BE49-F238E27FC236}">
              <a16:creationId xmlns:a16="http://schemas.microsoft.com/office/drawing/2014/main" id="{D3A2838A-6320-6F57-0C7A-F7BFE9DA7BE7}"/>
            </a:ext>
          </a:extLst>
        </xdr:cNvPr>
        <xdr:cNvSpPr/>
      </xdr:nvSpPr>
      <xdr:spPr>
        <a:xfrm>
          <a:off x="7635240" y="541020"/>
          <a:ext cx="289560" cy="1135380"/>
        </a:xfrm>
        <a:prstGeom prst="downArrow">
          <a:avLst>
            <a:gd name="adj1" fmla="val 31132"/>
            <a:gd name="adj2" fmla="val 50000"/>
          </a:avLst>
        </a:prstGeom>
        <a:gradFill flip="none" rotWithShape="1">
          <a:gsLst>
            <a:gs pos="0">
              <a:schemeClr val="accent6">
                <a:lumMod val="67000"/>
              </a:schemeClr>
            </a:gs>
            <a:gs pos="48000">
              <a:schemeClr val="accent6">
                <a:lumMod val="97000"/>
                <a:lumOff val="3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624840</xdr:colOff>
      <xdr:row>11</xdr:row>
      <xdr:rowOff>60960</xdr:rowOff>
    </xdr:from>
    <xdr:to>
      <xdr:col>9</xdr:col>
      <xdr:colOff>891540</xdr:colOff>
      <xdr:row>11</xdr:row>
      <xdr:rowOff>304800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99C078FA-2EE9-DF97-CC23-F34262309DA7}"/>
            </a:ext>
          </a:extLst>
        </xdr:cNvPr>
        <xdr:cNvSpPr/>
      </xdr:nvSpPr>
      <xdr:spPr>
        <a:xfrm>
          <a:off x="9334500" y="4152900"/>
          <a:ext cx="1120140" cy="243840"/>
        </a:xfrm>
        <a:prstGeom prst="rightArrow">
          <a:avLst/>
        </a:prstGeom>
        <a:gradFill flip="none" rotWithShape="1">
          <a:gsLst>
            <a:gs pos="32000">
              <a:schemeClr val="accent6">
                <a:lumMod val="67000"/>
              </a:schemeClr>
            </a:gs>
            <a:gs pos="48000">
              <a:schemeClr val="accent6">
                <a:lumMod val="97000"/>
                <a:lumOff val="3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path path="circle">
            <a:fillToRect l="100000" t="100000"/>
          </a:path>
          <a:tileRect r="-100000" b="-100000"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5FC5-ABEA-4A68-B040-E1AD75D1451E}">
  <dimension ref="A1:P15"/>
  <sheetViews>
    <sheetView tabSelected="1" topLeftCell="A3" workbookViewId="0">
      <selection activeCell="C9" sqref="C9"/>
    </sheetView>
  </sheetViews>
  <sheetFormatPr defaultRowHeight="14.4" x14ac:dyDescent="0.3"/>
  <cols>
    <col min="1" max="1" width="23.5546875" customWidth="1"/>
    <col min="2" max="2" width="16.5546875" customWidth="1"/>
    <col min="3" max="3" width="22.21875" customWidth="1"/>
    <col min="4" max="4" width="13.44140625" customWidth="1"/>
    <col min="5" max="5" width="13.88671875" customWidth="1"/>
    <col min="6" max="6" width="10.33203125" customWidth="1"/>
    <col min="7" max="7" width="14" customWidth="1"/>
    <col min="8" max="8" width="13" customWidth="1"/>
    <col min="9" max="9" width="12.44140625" customWidth="1"/>
    <col min="10" max="10" width="13.21875" customWidth="1"/>
    <col min="11" max="11" width="17.109375" customWidth="1"/>
  </cols>
  <sheetData>
    <row r="1" spans="1:16" ht="21" x14ac:dyDescent="0.4">
      <c r="A1" s="28"/>
      <c r="B1" s="30"/>
      <c r="C1" s="31" t="s">
        <v>23</v>
      </c>
      <c r="D1" s="26"/>
      <c r="E1" s="26"/>
      <c r="F1" s="26"/>
      <c r="G1" s="25"/>
      <c r="H1" s="26"/>
      <c r="I1" s="26"/>
      <c r="J1" s="26"/>
      <c r="K1" s="26"/>
      <c r="L1" s="28"/>
      <c r="M1" s="28"/>
      <c r="N1" s="1"/>
      <c r="O1" s="1"/>
    </row>
    <row r="2" spans="1:16" ht="21.6" thickBot="1" x14ac:dyDescent="0.45">
      <c r="A2" s="29"/>
      <c r="B2" s="30"/>
      <c r="C2" s="32"/>
      <c r="D2" s="33"/>
      <c r="E2" s="33"/>
      <c r="F2" s="33"/>
      <c r="G2" s="28"/>
      <c r="H2" s="35"/>
      <c r="I2" s="35"/>
      <c r="J2" s="35"/>
      <c r="K2" s="35"/>
      <c r="L2" s="28"/>
      <c r="M2" s="28"/>
      <c r="O2" s="1"/>
    </row>
    <row r="3" spans="1:16" ht="21.6" thickBot="1" x14ac:dyDescent="0.45">
      <c r="A3" s="29"/>
      <c r="B3" s="30"/>
      <c r="C3" s="34"/>
      <c r="D3" s="34"/>
      <c r="E3" s="34"/>
      <c r="F3" s="34"/>
      <c r="G3" s="19"/>
      <c r="H3" s="24" t="s">
        <v>22</v>
      </c>
      <c r="I3" s="23"/>
      <c r="J3" s="2"/>
      <c r="K3" s="3"/>
      <c r="L3" s="28"/>
      <c r="M3" s="28"/>
      <c r="N3" s="1"/>
      <c r="O3" s="1"/>
    </row>
    <row r="4" spans="1:16" ht="21.6" thickBot="1" x14ac:dyDescent="0.45">
      <c r="A4" s="28"/>
      <c r="B4" s="29"/>
      <c r="C4" s="30"/>
      <c r="D4" s="34"/>
      <c r="E4" s="34"/>
      <c r="F4" s="34"/>
      <c r="G4" s="34"/>
      <c r="H4" s="34"/>
      <c r="I4" s="34"/>
      <c r="J4" s="34"/>
      <c r="K4" s="34"/>
      <c r="L4" s="34"/>
      <c r="M4" s="28"/>
      <c r="N4" s="1"/>
      <c r="O4" s="1"/>
      <c r="P4" s="1"/>
    </row>
    <row r="5" spans="1:16" ht="46.8" customHeight="1" thickBot="1" x14ac:dyDescent="0.35">
      <c r="A5" s="27"/>
      <c r="B5" s="20" t="s">
        <v>0</v>
      </c>
      <c r="C5" s="21" t="s">
        <v>1</v>
      </c>
      <c r="D5" s="21" t="s">
        <v>2</v>
      </c>
      <c r="E5" s="21" t="s">
        <v>2</v>
      </c>
      <c r="F5" s="21" t="s">
        <v>3</v>
      </c>
      <c r="G5" s="36" t="s">
        <v>4</v>
      </c>
      <c r="H5" s="36" t="s">
        <v>5</v>
      </c>
      <c r="I5" s="36" t="s">
        <v>6</v>
      </c>
      <c r="J5" s="37" t="s">
        <v>20</v>
      </c>
      <c r="K5" s="38" t="s">
        <v>18</v>
      </c>
      <c r="L5" s="28"/>
      <c r="M5" s="28"/>
      <c r="N5" s="1"/>
      <c r="O5" s="1"/>
    </row>
    <row r="6" spans="1:16" ht="18.600000000000001" thickBot="1" x14ac:dyDescent="0.35">
      <c r="A6" s="27"/>
      <c r="B6" s="4" t="s">
        <v>7</v>
      </c>
      <c r="C6" s="5" t="s">
        <v>8</v>
      </c>
      <c r="D6" s="5" t="s">
        <v>9</v>
      </c>
      <c r="E6" s="5" t="s">
        <v>10</v>
      </c>
      <c r="F6" s="6" t="s">
        <v>11</v>
      </c>
      <c r="G6" s="15">
        <v>0</v>
      </c>
      <c r="H6" s="16">
        <v>0</v>
      </c>
      <c r="I6" s="17">
        <v>0</v>
      </c>
      <c r="J6" s="18">
        <v>0</v>
      </c>
      <c r="K6" s="39"/>
      <c r="L6" s="28"/>
      <c r="M6" s="28"/>
      <c r="N6" s="1"/>
      <c r="O6" s="1"/>
    </row>
    <row r="7" spans="1:16" ht="36.6" customHeight="1" thickBot="1" x14ac:dyDescent="0.35">
      <c r="A7" s="27"/>
      <c r="B7" s="46" t="s">
        <v>12</v>
      </c>
      <c r="C7" s="46" t="s">
        <v>13</v>
      </c>
      <c r="D7" s="46" t="s">
        <v>13</v>
      </c>
      <c r="E7" s="46" t="s">
        <v>13</v>
      </c>
      <c r="F7" s="46" t="s">
        <v>14</v>
      </c>
      <c r="G7" s="46" t="s">
        <v>12</v>
      </c>
      <c r="H7" s="46" t="s">
        <v>12</v>
      </c>
      <c r="I7" s="46" t="s">
        <v>12</v>
      </c>
      <c r="J7" s="46" t="s">
        <v>12</v>
      </c>
      <c r="K7" s="39"/>
      <c r="L7" s="28"/>
      <c r="M7" s="28"/>
      <c r="N7" s="1"/>
      <c r="O7" s="1"/>
    </row>
    <row r="8" spans="1:16" ht="33.6" customHeight="1" thickBot="1" x14ac:dyDescent="0.35">
      <c r="A8" s="49" t="s">
        <v>15</v>
      </c>
      <c r="B8" s="47">
        <v>51</v>
      </c>
      <c r="C8" s="7">
        <v>37</v>
      </c>
      <c r="D8" s="7">
        <v>19</v>
      </c>
      <c r="E8" s="7">
        <v>29</v>
      </c>
      <c r="F8" s="41"/>
      <c r="G8" s="8">
        <f>SUM(C8*$G$6)</f>
        <v>0</v>
      </c>
      <c r="H8" s="8">
        <f>SUM(D8*$H$6)</f>
        <v>0</v>
      </c>
      <c r="I8" s="8">
        <f>SUM(E8*$I$6)</f>
        <v>0</v>
      </c>
      <c r="J8" s="42"/>
      <c r="K8" s="8">
        <f>SUM(B8+G8+H8+I8)</f>
        <v>51</v>
      </c>
      <c r="L8" s="28"/>
      <c r="M8" s="28"/>
      <c r="N8" s="1"/>
      <c r="O8" s="1"/>
    </row>
    <row r="9" spans="1:16" ht="33.6" customHeight="1" thickBot="1" x14ac:dyDescent="0.35">
      <c r="A9" s="49" t="s">
        <v>16</v>
      </c>
      <c r="B9" s="48">
        <v>167</v>
      </c>
      <c r="C9" s="9">
        <v>130</v>
      </c>
      <c r="D9" s="9">
        <v>38</v>
      </c>
      <c r="E9" s="9">
        <v>71</v>
      </c>
      <c r="F9" s="10">
        <v>317</v>
      </c>
      <c r="G9" s="8">
        <f t="shared" ref="G9:G11" si="0">SUM(C9*$G$6)</f>
        <v>0</v>
      </c>
      <c r="H9" s="11">
        <f>SUM(D9*$H$6)</f>
        <v>0</v>
      </c>
      <c r="I9" s="11">
        <f>SUM(E9*$I$6)</f>
        <v>0</v>
      </c>
      <c r="J9" s="12">
        <f>SUM(J6*F9)</f>
        <v>0</v>
      </c>
      <c r="K9" s="11">
        <f>SUM(B9+G9+H9+I9+J9)</f>
        <v>167</v>
      </c>
      <c r="L9" s="28"/>
      <c r="M9" s="28"/>
      <c r="N9" s="1"/>
      <c r="O9" s="1"/>
    </row>
    <row r="10" spans="1:16" ht="33.6" customHeight="1" thickBot="1" x14ac:dyDescent="0.35">
      <c r="A10" s="49" t="s">
        <v>17</v>
      </c>
      <c r="B10" s="48">
        <v>504</v>
      </c>
      <c r="C10" s="9">
        <v>325</v>
      </c>
      <c r="D10" s="9">
        <v>167</v>
      </c>
      <c r="E10" s="9">
        <v>320</v>
      </c>
      <c r="F10" s="41"/>
      <c r="G10" s="8">
        <f t="shared" si="0"/>
        <v>0</v>
      </c>
      <c r="H10" s="11">
        <f>SUM(D10*$H$6)</f>
        <v>0</v>
      </c>
      <c r="I10" s="11">
        <f>SUM(E10*$I$6)</f>
        <v>0</v>
      </c>
      <c r="J10" s="42"/>
      <c r="K10" s="11">
        <f t="shared" ref="K10:K11" si="1">SUM(B10+G10+H10+I10)</f>
        <v>504</v>
      </c>
      <c r="L10" s="28"/>
      <c r="M10" s="28"/>
      <c r="N10" s="1"/>
      <c r="O10" s="1"/>
    </row>
    <row r="11" spans="1:16" ht="33.6" customHeight="1" thickBot="1" x14ac:dyDescent="0.35">
      <c r="A11" s="49" t="s">
        <v>19</v>
      </c>
      <c r="B11" s="44">
        <v>320</v>
      </c>
      <c r="C11" s="13">
        <v>235</v>
      </c>
      <c r="D11" s="13">
        <v>80</v>
      </c>
      <c r="E11" s="13">
        <v>185</v>
      </c>
      <c r="F11" s="41"/>
      <c r="G11" s="12">
        <f t="shared" si="0"/>
        <v>0</v>
      </c>
      <c r="H11" s="14">
        <f>SUM(D11*$H$6)</f>
        <v>0</v>
      </c>
      <c r="I11" s="14">
        <f>SUM(E11*$I$6)</f>
        <v>0</v>
      </c>
      <c r="J11" s="42"/>
      <c r="K11" s="22">
        <f t="shared" si="1"/>
        <v>320</v>
      </c>
      <c r="L11" s="28"/>
      <c r="M11" s="28"/>
      <c r="N11" s="1"/>
      <c r="O11" s="1"/>
    </row>
    <row r="12" spans="1:16" ht="33.6" customHeight="1" x14ac:dyDescent="0.5">
      <c r="A12" s="43"/>
      <c r="B12" s="40" t="s">
        <v>21</v>
      </c>
      <c r="C12" s="40"/>
      <c r="D12" s="40"/>
      <c r="E12" s="40"/>
      <c r="F12" s="40"/>
      <c r="G12" s="40"/>
      <c r="H12" s="40"/>
      <c r="I12" s="28"/>
      <c r="J12" s="28"/>
      <c r="K12" s="45">
        <f>SUM(K8:K11)</f>
        <v>1042</v>
      </c>
      <c r="L12" s="28"/>
      <c r="M12" s="28"/>
      <c r="N12" s="1"/>
      <c r="O12" s="1"/>
    </row>
    <row r="13" spans="1:16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1"/>
      <c r="O13" s="1"/>
    </row>
    <row r="14" spans="1:16" x14ac:dyDescent="0.3">
      <c r="A14" s="28"/>
      <c r="B14" s="28" t="s">
        <v>24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1"/>
      <c r="O14" s="1"/>
    </row>
    <row r="15" spans="1:1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Reardon</dc:creator>
  <cp:lastModifiedBy>Dan Reardon</cp:lastModifiedBy>
  <dcterms:created xsi:type="dcterms:W3CDTF">2023-07-25T12:39:27Z</dcterms:created>
  <dcterms:modified xsi:type="dcterms:W3CDTF">2023-07-25T18:06:28Z</dcterms:modified>
</cp:coreProperties>
</file>